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  <c r="H13" i="1"/>
  <c r="H12" i="1"/>
  <c r="H10" i="1" l="1"/>
  <c r="H16" i="1" s="1"/>
  <c r="H15" i="1" l="1"/>
  <c r="H17" i="1" l="1"/>
</calcChain>
</file>

<file path=xl/sharedStrings.xml><?xml version="1.0" encoding="utf-8"?>
<sst xmlns="http://schemas.openxmlformats.org/spreadsheetml/2006/main" count="44" uniqueCount="39">
  <si>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</si>
  <si>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</si>
  <si>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</si>
  <si>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</si>
  <si>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</si>
  <si>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</si>
  <si>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</si>
  <si>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</si>
  <si>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</si>
  <si>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</si>
  <si>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</si>
  <si>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</si>
  <si>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</si>
  <si>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</si>
  <si>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Инициатор закупки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</si>
  <si>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</si>
  <si>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</si>
  <si>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</si>
  <si>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</si>
  <si>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ЛЕНТА 88Т</t>
  </si>
  <si>
    <t>Цвет чёрный,материал поливинилхлорид,размер 19мм х 10,8м</t>
  </si>
  <si>
    <t>г. Уфа, ул. Майкопская 61</t>
  </si>
  <si>
    <t>ЛЕНТА VM</t>
  </si>
  <si>
    <t>Герметизирующая лента на основе Винил-мастика (38мм х 6м)</t>
  </si>
  <si>
    <t>ЛЕНТА АРМОРКАСТ</t>
  </si>
  <si>
    <t xml:space="preserve"> Материал Armorcast представляет собой сетчатую стекловолоконную ленту с пропиткой из специального самополимеризующегося черного полиэритана, затвердевающего после контакта с водой.</t>
  </si>
  <si>
    <t>ЛЕНТА ВИНИЛОВАЯ ЕZ</t>
  </si>
  <si>
    <t xml:space="preserve"> Характеристики: Материал - поливинилхлорид Цвет - черный </t>
  </si>
  <si>
    <t>ЛЕНТА МАСТИЧНАЯ Scotch 2900R</t>
  </si>
  <si>
    <t>для герметизации вводов муфт</t>
  </si>
  <si>
    <t>ЛЕНТА ТЕМФЛЕКС</t>
  </si>
  <si>
    <t>для герметизации муфт холодным способом</t>
  </si>
  <si>
    <t xml:space="preserve"> </t>
  </si>
  <si>
    <t xml:space="preserve">Предельная стомость лота составляет  557508,61 рублей (с НДС) </t>
  </si>
  <si>
    <t>Заместитель директора ЦТЭ   Нургалиев Гамиль Магарифович (347) 221-55-23, эл.почта: g.nurgaliev@rums.bashtel.ru</t>
  </si>
  <si>
    <t>Адрес поставки</t>
  </si>
  <si>
    <t>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</si>
  <si>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ОМТО Акназаров Камиль Зекериевич т. 8-347-200-5660, эл.почта: k.aknazarov@bashtel.ru</t>
  </si>
  <si>
    <t xml:space="preserve"> до 20 июня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</si>
</sst>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Border="1" applyAlignment="1">
      <alignment vertical="center"/>
    </xf>
    <xf numFmtId="164" fontId="0" fillId="0" borderId="0" xfId="0" applyNumberFormat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2"/>
  <sheetViews>
    <sheetView tabSelected="1" topLeftCell="A7" zoomScale="80" zoomScaleNormal="80" workbookViewId="0">
      <selection activeCell="D11" sqref="D11"/>
    </sheetView>
  </sheetViews>
  <sheetFormatPr defaultRowHeight="12.75" x14ac:dyDescent="0.2"/>
  <cols>
    <col min="1" max="1" width="6.28515625" customWidth="1"/>
    <col min="2" max="2" width="6.42578125" customWidth="1"/>
    <col min="3" max="3" width="31.140625" customWidth="1"/>
    <col min="4" max="4" width="73.85546875" customWidth="1"/>
    <col min="5" max="5" width="11.85546875" style="2" customWidth="1"/>
    <col min="6" max="6" width="13.42578125" customWidth="1"/>
    <col min="7" max="7" width="14" customWidth="1"/>
    <col min="8" max="8" width="24.5703125" customWidth="1"/>
    <col min="9" max="9" width="25.7109375" customWidth="1"/>
    <col min="11" max="11" width="12.140625" customWidth="1"/>
  </cols>
  <sheetData>
    <row r="1" spans="2:10" ht="5.25" customHeight="1" x14ac:dyDescent="0.2"/>
    <row r="2" spans="2:10" ht="5.25" customHeight="1" x14ac:dyDescent="0.2"/>
    <row r="3" spans="2:10" ht="21" customHeight="1" x14ac:dyDescent="0.25">
      <c r="B3" s="30"/>
      <c r="C3" s="30"/>
      <c r="D3" s="30"/>
      <c r="E3" s="30"/>
      <c r="F3" s="30"/>
      <c r="G3" s="30"/>
      <c r="H3" s="38" t="s">
        <v>13</v>
      </c>
      <c r="I3" s="38"/>
    </row>
    <row r="4" spans="2:10" ht="15.75" x14ac:dyDescent="0.25">
      <c r="B4" s="30"/>
      <c r="C4" s="37"/>
      <c r="D4" s="37"/>
      <c r="E4" s="37"/>
      <c r="F4" s="37"/>
      <c r="G4" s="37"/>
      <c r="H4" s="37"/>
      <c r="I4" s="37"/>
    </row>
    <row r="5" spans="2:10" ht="15.75" x14ac:dyDescent="0.25">
      <c r="B5" s="30"/>
      <c r="C5" s="31"/>
      <c r="D5" s="31"/>
      <c r="E5" s="31"/>
      <c r="F5" s="31"/>
      <c r="G5" s="31"/>
      <c r="H5" s="30"/>
      <c r="I5" s="30"/>
    </row>
    <row r="6" spans="2:10" ht="15.75" x14ac:dyDescent="0.25">
      <c r="B6" s="44"/>
      <c r="C6" s="44"/>
      <c r="D6" s="44"/>
      <c r="E6" s="44"/>
      <c r="F6" s="44"/>
      <c r="G6" s="45"/>
      <c r="H6" s="45"/>
      <c r="I6" s="30"/>
    </row>
    <row r="7" spans="2:10" ht="34.5" customHeight="1" x14ac:dyDescent="0.2">
      <c r="B7" s="46" t="s">
        <v>0</v>
      </c>
      <c r="C7" s="48" t="s">
        <v>4</v>
      </c>
      <c r="D7" s="49"/>
      <c r="E7" s="50"/>
      <c r="F7" s="39" t="s">
        <v>5</v>
      </c>
      <c r="G7" s="51" t="s">
        <v>1</v>
      </c>
      <c r="H7" s="51" t="s">
        <v>15</v>
      </c>
      <c r="I7" s="39" t="s">
        <v>35</v>
      </c>
    </row>
    <row r="8" spans="2:10" ht="84.75" customHeight="1" x14ac:dyDescent="0.2">
      <c r="B8" s="47"/>
      <c r="C8" s="5" t="s">
        <v>3</v>
      </c>
      <c r="D8" s="27" t="s">
        <v>2</v>
      </c>
      <c r="E8" s="28" t="s">
        <v>7</v>
      </c>
      <c r="F8" s="40"/>
      <c r="G8" s="51"/>
      <c r="H8" s="51"/>
      <c r="I8" s="40"/>
    </row>
    <row r="9" spans="2:10" ht="14.25" customHeight="1" x14ac:dyDescent="0.25">
      <c r="B9" s="41"/>
      <c r="C9" s="42"/>
      <c r="D9" s="42"/>
      <c r="E9" s="42"/>
      <c r="F9" s="42"/>
      <c r="G9" s="43"/>
      <c r="H9" s="43"/>
      <c r="I9" s="6"/>
    </row>
    <row r="10" spans="2:10" ht="31.5" customHeight="1" x14ac:dyDescent="0.2">
      <c r="B10" s="5">
        <v>1</v>
      </c>
      <c r="C10" s="21" t="s">
        <v>19</v>
      </c>
      <c r="D10" s="21" t="s">
        <v>20</v>
      </c>
      <c r="E10" s="5" t="s">
        <v>8</v>
      </c>
      <c r="F10" s="5">
        <v>640</v>
      </c>
      <c r="G10" s="22">
        <v>106.2</v>
      </c>
      <c r="H10" s="18">
        <f t="shared" ref="H10:H15" si="0">F10*G10</f>
        <v>67968</v>
      </c>
      <c r="I10" s="39" t="s">
        <v>21</v>
      </c>
    </row>
    <row r="11" spans="2:10" ht="47.25" x14ac:dyDescent="0.2">
      <c r="B11" s="5">
        <v>2</v>
      </c>
      <c r="C11" s="21" t="s">
        <v>24</v>
      </c>
      <c r="D11" s="21" t="s">
        <v>25</v>
      </c>
      <c r="E11" s="5" t="s">
        <v>8</v>
      </c>
      <c r="F11" s="5">
        <v>283</v>
      </c>
      <c r="G11" s="29">
        <v>427.63499999999999</v>
      </c>
      <c r="H11" s="18">
        <v>121019.3</v>
      </c>
      <c r="I11" s="52"/>
    </row>
    <row r="12" spans="2:10" ht="15.75" x14ac:dyDescent="0.2">
      <c r="B12" s="5">
        <v>3</v>
      </c>
      <c r="C12" s="21" t="s">
        <v>26</v>
      </c>
      <c r="D12" s="21" t="s">
        <v>27</v>
      </c>
      <c r="E12" s="5" t="s">
        <v>8</v>
      </c>
      <c r="F12" s="5">
        <v>324</v>
      </c>
      <c r="G12" s="29">
        <v>377.6</v>
      </c>
      <c r="H12" s="18">
        <f t="shared" si="0"/>
        <v>122342.40000000001</v>
      </c>
      <c r="I12" s="52"/>
    </row>
    <row r="13" spans="2:10" ht="31.5" x14ac:dyDescent="0.2">
      <c r="B13" s="5">
        <v>4</v>
      </c>
      <c r="C13" s="21" t="s">
        <v>28</v>
      </c>
      <c r="D13" s="21" t="s">
        <v>29</v>
      </c>
      <c r="E13" s="5" t="s">
        <v>8</v>
      </c>
      <c r="F13" s="5">
        <v>141</v>
      </c>
      <c r="G13" s="29">
        <v>525.11</v>
      </c>
      <c r="H13" s="18">
        <f t="shared" si="0"/>
        <v>74040.509999999995</v>
      </c>
      <c r="I13" s="52"/>
      <c r="J13" t="s">
        <v>32</v>
      </c>
    </row>
    <row r="14" spans="2:10" ht="15.75" x14ac:dyDescent="0.25">
      <c r="B14" s="5">
        <v>5</v>
      </c>
      <c r="C14" s="21" t="s">
        <v>30</v>
      </c>
      <c r="D14" s="21" t="s">
        <v>31</v>
      </c>
      <c r="E14" s="5" t="s">
        <v>8</v>
      </c>
      <c r="F14" s="5">
        <v>118</v>
      </c>
      <c r="G14" s="32">
        <v>177</v>
      </c>
      <c r="H14" s="18">
        <f t="shared" si="0"/>
        <v>20886</v>
      </c>
      <c r="I14" s="52"/>
    </row>
    <row r="15" spans="2:10" ht="15.75" x14ac:dyDescent="0.2">
      <c r="B15" s="5">
        <v>6</v>
      </c>
      <c r="C15" s="21" t="s">
        <v>22</v>
      </c>
      <c r="D15" s="21" t="s">
        <v>23</v>
      </c>
      <c r="E15" s="5" t="s">
        <v>8</v>
      </c>
      <c r="F15" s="5">
        <v>493</v>
      </c>
      <c r="G15" s="23">
        <v>306.8</v>
      </c>
      <c r="H15" s="18">
        <f t="shared" si="0"/>
        <v>151252.4</v>
      </c>
      <c r="I15" s="40"/>
    </row>
    <row r="16" spans="2:10" ht="21" customHeight="1" x14ac:dyDescent="0.25">
      <c r="B16" s="7"/>
      <c r="C16" s="8"/>
      <c r="D16" s="9"/>
      <c r="E16" s="9"/>
      <c r="F16" s="9"/>
      <c r="G16" s="19" t="s">
        <v>6</v>
      </c>
      <c r="H16" s="20">
        <f>SUM(H10:H15)</f>
        <v>557508.61</v>
      </c>
      <c r="I16" s="6"/>
    </row>
    <row r="17" spans="2:14" ht="31.5" x14ac:dyDescent="0.25">
      <c r="B17" s="10"/>
      <c r="C17" s="11"/>
      <c r="D17" s="11"/>
      <c r="E17" s="11"/>
      <c r="F17" s="11"/>
      <c r="G17" s="12" t="s">
        <v>9</v>
      </c>
      <c r="H17" s="13">
        <f>H16-(H16/1.18)</f>
        <v>85043.686271186394</v>
      </c>
      <c r="I17" s="6"/>
    </row>
    <row r="18" spans="2:14" ht="31.5" customHeight="1" x14ac:dyDescent="0.2">
      <c r="B18" s="34" t="s">
        <v>33</v>
      </c>
      <c r="C18" s="35"/>
      <c r="D18" s="36"/>
      <c r="E18" s="24"/>
      <c r="F18" s="24"/>
      <c r="G18" s="24"/>
      <c r="H18" s="24"/>
      <c r="I18" s="24"/>
    </row>
    <row r="19" spans="2:14" ht="31.5" customHeight="1" x14ac:dyDescent="0.2">
      <c r="B19" s="33" t="s">
        <v>17</v>
      </c>
      <c r="C19" s="33"/>
      <c r="D19" s="33"/>
      <c r="E19" s="33"/>
      <c r="F19" s="33"/>
      <c r="G19" s="33"/>
      <c r="H19" s="33"/>
      <c r="I19" s="33"/>
    </row>
    <row r="20" spans="2:14" ht="31.5" customHeight="1" x14ac:dyDescent="0.2">
      <c r="B20" s="34" t="s">
        <v>16</v>
      </c>
      <c r="C20" s="36"/>
      <c r="D20" s="25" t="s">
        <v>38</v>
      </c>
      <c r="E20" s="25"/>
      <c r="F20" s="25"/>
      <c r="G20" s="25"/>
      <c r="H20" s="25"/>
      <c r="I20" s="26"/>
    </row>
    <row r="21" spans="2:14" ht="36" customHeight="1" x14ac:dyDescent="0.2">
      <c r="B21" s="17" t="s">
        <v>10</v>
      </c>
      <c r="C21" s="16"/>
      <c r="D21" s="56" t="s">
        <v>12</v>
      </c>
      <c r="E21" s="56"/>
      <c r="F21" s="56"/>
      <c r="G21" s="56"/>
      <c r="H21" s="56"/>
      <c r="I21" s="57"/>
      <c r="J21" s="3"/>
      <c r="K21" s="3"/>
      <c r="L21" s="3"/>
      <c r="M21" s="3"/>
      <c r="N21" s="3"/>
    </row>
    <row r="22" spans="2:14" ht="101.25" customHeight="1" x14ac:dyDescent="0.2">
      <c r="B22" s="33" t="s">
        <v>11</v>
      </c>
      <c r="C22" s="33"/>
      <c r="D22" s="58" t="s">
        <v>36</v>
      </c>
      <c r="E22" s="58"/>
      <c r="F22" s="58"/>
      <c r="G22" s="58"/>
      <c r="H22" s="58"/>
      <c r="I22" s="59"/>
      <c r="J22" s="4"/>
      <c r="K22" s="4"/>
      <c r="L22" s="4"/>
      <c r="M22" s="4"/>
      <c r="N22" s="4"/>
    </row>
    <row r="23" spans="2:14" ht="24" customHeight="1" x14ac:dyDescent="0.2">
      <c r="B23" s="33" t="s">
        <v>14</v>
      </c>
      <c r="C23" s="33"/>
      <c r="D23" s="56" t="s">
        <v>34</v>
      </c>
      <c r="E23" s="56"/>
      <c r="F23" s="56"/>
      <c r="G23" s="56"/>
      <c r="H23" s="56"/>
      <c r="I23" s="57"/>
      <c r="J23" s="4"/>
      <c r="K23" s="4"/>
      <c r="L23" s="4"/>
      <c r="M23" s="4"/>
      <c r="N23" s="4"/>
    </row>
    <row r="24" spans="2:14" ht="41.25" customHeight="1" x14ac:dyDescent="0.2">
      <c r="B24" s="33" t="s">
        <v>18</v>
      </c>
      <c r="C24" s="33"/>
      <c r="D24" s="53" t="s">
        <v>37</v>
      </c>
      <c r="E24" s="54"/>
      <c r="F24" s="54"/>
      <c r="G24" s="54"/>
      <c r="H24" s="54"/>
      <c r="I24" s="55"/>
    </row>
    <row r="25" spans="2:14" ht="15.75" x14ac:dyDescent="0.25">
      <c r="B25" s="30"/>
      <c r="C25" s="30"/>
      <c r="D25" s="30"/>
      <c r="E25" s="30"/>
      <c r="F25" s="30"/>
      <c r="G25" s="30"/>
      <c r="H25" s="30"/>
      <c r="I25" s="30"/>
    </row>
    <row r="26" spans="2:14" ht="15" customHeight="1" x14ac:dyDescent="0.2"/>
    <row r="27" spans="2:14" x14ac:dyDescent="0.2">
      <c r="F27" s="1"/>
      <c r="H27" s="14"/>
    </row>
    <row r="28" spans="2:14" x14ac:dyDescent="0.2">
      <c r="F28" s="1"/>
      <c r="H28" s="14"/>
      <c r="I28" s="15"/>
    </row>
    <row r="29" spans="2:14" x14ac:dyDescent="0.2">
      <c r="F29" s="1"/>
      <c r="H29" s="14"/>
    </row>
    <row r="30" spans="2:14" x14ac:dyDescent="0.2">
      <c r="F30" s="1"/>
      <c r="H30" s="14"/>
      <c r="I30" s="15"/>
    </row>
    <row r="31" spans="2:14" x14ac:dyDescent="0.2">
      <c r="H31" s="14"/>
    </row>
    <row r="32" spans="2:14" x14ac:dyDescent="0.2">
      <c r="H32" s="14"/>
    </row>
  </sheetData>
  <mergeCells count="23">
    <mergeCell ref="B20:C20"/>
    <mergeCell ref="D24:I24"/>
    <mergeCell ref="D23:I23"/>
    <mergeCell ref="B24:C24"/>
    <mergeCell ref="B23:C23"/>
    <mergeCell ref="B22:C22"/>
    <mergeCell ref="D22:I22"/>
    <mergeCell ref="D21:I21"/>
    <mergeCell ref="B19:I19"/>
    <mergeCell ref="B18:D18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  <mergeCell ref="I10:I15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2013-01-17T10:37:07Z</cp:lastPrinted>
  <dcterms:created xsi:type="dcterms:W3CDTF">2012-03-05T06:34:36Z</dcterms:created>
  <dcterms:modified xsi:type="dcterms:W3CDTF">2013-05-28T08:55:17Z</dcterms:modified>
</cp:coreProperties>
</file>